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ΜΕΤΡΟ'!$A$1:$K$42</definedName>
  </definedNames>
  <calcPr fullCalcOnLoad="1"/>
</workbook>
</file>

<file path=xl/sharedStrings.xml><?xml version="1.0" encoding="utf-8"?>
<sst xmlns="http://schemas.openxmlformats.org/spreadsheetml/2006/main" count="147" uniqueCount="84">
  <si>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</si>
  <si>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</si>
  <si>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</si>
  <si>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</si>
  <si>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</si>
  <si>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</si>
  <si>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</si>
  <si>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</si>
  <si>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</si>
  <si>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</si>
  <si>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</si>
  <si>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</si>
  <si>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</si>
  <si>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</si>
  <si>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</si>
  <si>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06</t>
  </si>
  <si>
    <t>Ε.Π. ΑΓΡΟΤΙΚΗ ΑΝΑΠΤΥΞΗ  - ΑΝΑΣΥΓΚΡΟΤΗΣΗ ΤΗΣ ΥΠΑΙΘΡΟΥ</t>
  </si>
  <si>
    <t>1</t>
  </si>
  <si>
    <t>ΟΛΟΚΛΗΡΩΜΕΝΕΣ ΠΑΡΕMΒΑΣΕΙΣ ΣΕ ΕΠΙΠΕΔΟ ΑΓΡΟΤΙΚΗΣ ΕΚΜΕΤΑΛΛΕΥΣΗΣ</t>
  </si>
  <si>
    <t>2</t>
  </si>
  <si>
    <t>ΠΑΡΕΜΒΑΣΕΙΣ ΣΤΟ ΕΠΙΠΕΔΟ ΜΕΤΑΠΟΙΗΣΗΣ ΚΑΙ ΕΜΠΟΡΙΑΣ ΤΟΥ ΠΡΩΤΟΓΕΝΟΥΣ ΓΕΩΡΓΙΚΟΥ ΚΑΙ ΔΑΣΙΚΟΥ ΠΡΟΪΟΝΤΟΣ</t>
  </si>
  <si>
    <t>3</t>
  </si>
  <si>
    <t>ΒΕΛΤΙΩΣΗ ΤΗΣ ΗΛΙΚΙΑΚΗΣ ΣΥΝΘΕΣΗΣ ΤΟΥ ΑΓΡΟΤΙΚΟΥ ΠΛΗΘΥΣΜΟΥ</t>
  </si>
  <si>
    <t>4</t>
  </si>
  <si>
    <t>ΒΕΛΤΙΩΣΗ ΤΩΝ ΥΠΟΣΤΗΡΗΚΤΙΚΩΝ ΜΗΧΑΝΙΣΜΩΝ ΚΑΙ ΤΗΣ ΕΝΗΜΕΡΩΣΗΣ ΤΟΥ ΑΓΡΟΤΙΚΟΥ ΠΛΗΘΥΣΜΟΥ ΜΕ ΤΗΝ ΑΞΙΟΠΟΙΗΣΗ ΝΕΩΝ ΤΕΧΝΟΛΟΓΙΩΝ</t>
  </si>
  <si>
    <t>5</t>
  </si>
  <si>
    <t>ΠΑΡΕΜΒΑΣΕΙΣ ΣΤΟ ΓΕΩΡΓΙΚΟ ΠΡΟΪΟΝ</t>
  </si>
  <si>
    <t>6</t>
  </si>
  <si>
    <t>ΑΝΑΠΤΥΞΗ ΚΑΙ ΠΡΟΣΤΑΣΙΑ ΦΥΣΙΚΩΝ ΠΟΡΩΝ ΚΑΙ ΠΕΡΙΒΑΛΛΟΝΤΟΣ</t>
  </si>
  <si>
    <t>7</t>
  </si>
  <si>
    <t>ΠΡΟΓΡΑΜΜΑΤΑ ΑΝΑΠΤΥΞΗΣ ΑΓΡΟΤΙΚΟΥ ΧΩΡΟΥ</t>
  </si>
  <si>
    <t>010</t>
  </si>
  <si>
    <t>011</t>
  </si>
  <si>
    <t>012</t>
  </si>
  <si>
    <t>013</t>
  </si>
  <si>
    <t>014</t>
  </si>
  <si>
    <t>8</t>
  </si>
  <si>
    <t>ΤΕΧΝΙΚΗ ΣΤΗΡΙΞΗ</t>
  </si>
  <si>
    <t>ΣΥΝΟΛΑ</t>
  </si>
  <si>
    <t>ΜΕΛΕΤΕΣ ΩΡΙΜΑΝΣΗΣ ΚΛΠ ΚΑΙ ΠΡΟΕΤΟΙΜΑΣΙΑ 4ΗΣ ΠΡΟΓΡ. ΠΕΡΙΟΔΟΥ</t>
  </si>
  <si>
    <t>ΒΕΛΤΙΩΣΗ ΤΗΣ ΑΝΤΑΓΩΝΙΣΤΙΚΟΤΗΤΑΣ ΤΩΝ ΓΕΩΡΓΙΚΩΝ ΕΚΜΕΤΑΛΛΕΥΣΕΩΝ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</si>
  <si>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</si>
  <si>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</si>
  <si>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</si>
  <si>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</si>
  <si>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</si>
  <si>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</si>
  <si>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ΕΝΙΣΧΥΣΗ ΦΟΡΕΩΝ ΚΑΙ ΘΕΣΜΩΝ ΓΙΑ ΤΗ ΧΑΡΑΞΗ ΤΗΣ ΑΓΡΟΤΙΚΗΣ ΠΟΛΙΤΙΚΗΣ</t>
  </si>
  <si>
    <t>ΥΠΟΧΡΕΩΣΕΙΣ ΓΙΑ ΟΜΑΔΕΣ ΠΑΡΑΓΩΓΩΝ</t>
  </si>
  <si>
    <t>ΕΠΕΝΔΥΣΕΙΣ ΣΤΗ ΜΕΤΑΠΟΙΗΣΗ ΚΑΙ ΕΜΠΟΡΙΑ ΓΕΩΡΓ. ΠΡΟΪΟΝΤΩΝ</t>
  </si>
  <si>
    <t>ΒΕΛΤΙΩΣΗ ΤΗΣ ΥΛΟΤΟΜΗΣΗΣ, ΜΕΤΑΠΟΙΗΣΗΣ &amp; ΕΜΠΟΡΙΑΣ ΔΑΣΟΚΟΜΙΚΩΝ ΠΡΟΪΟΝΤΩΝ</t>
  </si>
  <si>
    <t>ΕΦΑΠΑΞ ΠΡΙΜΟΔΟΤΗΣΗ ΠΡΩΤΗΣ ΕΓΚΑΤΑΣΤΑΣΗΣ</t>
  </si>
  <si>
    <t>ΑΝΤΙΜΕΤΩΠΙΣΗ ΔΑΠΑΝΩΝ ΠΡΩΤΗΣ ΕΓΚΑΤΑΣΤΑΣΗΣ</t>
  </si>
  <si>
    <t>ΑΞΙΟΠΟΙΗΣΗ ΠΡΟΗΓΜΕΝΩΝ ΜΕΣΩΝ ΕΠΙΚΟΙΝΩΝΙΑΣ ΓΙΑ ΕΝΗΜΕΡΩΣΗ ΑΓΡΟΤΩΝ</t>
  </si>
  <si>
    <t>ΑΝΑΒΑΘΜΙΣΗ ΤΗΣ ΥΠΟΔΟΜΗΣ ΕΝΗΜΕΡΩΣΗΣ, ΠΛΗΡΟΦΟΡΗΣΗΣ, ΕΚΠΑΙΔΕΥΣΗΣ, ΕΥΑΙΣΘΗΤΟΠΟΙΗΣΗΣ ΠΛΗΘΥΣΜΟΥ</t>
  </si>
  <si>
    <t>ΔΡΑΣΕΙΣ ΓΙΑ ΤΗΝ ΠΡΟΩΘΗΣΗ ΕΞΑΓΩΓΩΝ ΚΑΙ ΣΥΛΛΟΓΙΚΟΙ ΦΟΡΕΙΣ</t>
  </si>
  <si>
    <t>ΔΗΜΙΟΥΡΓΙΑ &amp; ΕΚΣΥΓΧ/ΣΜΟΣ ΔΟΜΩΝ &amp; ΥΠΟΔΟΜΩΝ ΓΙΑ ΒΕΛΤΙΩΣΗ ΤΗΣ ΠΟΙΟΤΗΤΑΣ ΠΡΟΪΟΝΤΩΝ ΔΙΑΣΦΑΛΙΣΗΣ ΔΗΜ. ΥΓΕΙΑΣ - ΔΙΑΠΙΣΤΕΥΣΗ ΕΡΓΑΣΤ</t>
  </si>
  <si>
    <t>ΑΝΑΠΤΥΞΗ ΣΤΟΙΧΕΙΩΝ-ΚΑΤΑΠΟΛΕΜΗΣΗ ΕΧΘΡΩΝ, ΑΣΘΕΝΕΙΩΝ &amp; ΖΙΖΑΝΙΩΝ ΓΙΑ ΔΗΜΙΟΥΡΓΙΑ ΒΑΣΗΣ ΔΕΔΟΜΕΝΩΝ. ΔΙΚΤΥΟ ΠΛΗΡ. ΦΥΤΟΠΡΟΣΤΑΣΙΑΣ</t>
  </si>
  <si>
    <t>ΟΛΟΚΛΗΡΩΜΕΝΟ ΠΡΟΓΡΑΜΜΑ ΥΠΗΡΕΣΙΩΝ ΣΤΗΡΙΞΗΣ ΚΤΗΝΟΤΡΟΦΩΝ ΕΛΛΗΝ. ΥΠΑΙΘΡΟΥ ΓΙΑ ΠΑΡΑΓΩΓΗ &amp; ΧΡΗΣΙΜΟΠΟΙΗΣΗ ΚΑΤΑΛΛΗΛΟΥ ΖΩΙΚΟΥ ΚΕΦΑΛΑ</t>
  </si>
  <si>
    <t>ΑΝΑΠΤΥΞΗ &amp; ΠΡΟΩΘΗΣΗ ΜΕΘΟΔΩΝ ΟΛΟΚΛΗΡΩΜΕΝΗΣ-ΒΙΟΛΟΓΙΚΗΣ ΚΑΤΑΠΟΛΕΜΗΣΗΣ ΕΧΘΡΩΝ, ΑΣΘΕΝΕΙΩΝ &amp; ΖΙΖΑΝΙΩΝ ΤΩΝ ΚΥΡΙΟΤΕΡΩΝ ΚΑΛΛΙΕΡΓΕΙΩΝ</t>
  </si>
  <si>
    <t>ΤΑΜΙΕΥΣΗ ΕΚΜΕΤΑΛΛΕΥΣΗ ΕΠΙΦΑΝΕΙΑΚΩΝ ΑΠΟΡΡΟΩΝ-ΤΕΧΝΗΤΟΙ ΕΜΠΛΟΥΤΙΣΜΟΙ ΥΠΟΓΕΙΩΝ ΥΔΡΟΦΟΡΕΩΝ-ΕΚΣΥΓΧ/ΣΜΟΣ &amp; ΒΕΛΤΙΩΣΗ ΣΥΝΘΗΚΩΝ ΑΡΔΕΥ</t>
  </si>
  <si>
    <t>ΣΧΕΔΙΑ ΔΙΑΧΕΙΡΙΣΗΣ ΓΙΑ ΤΗΝ ΑΕΙΦΟΡΟ ΑΝΑΠΤΥΞΗ ΔΑΣΙΚΩΝ ΟΙΚΟΛΟΓΙΚΑ ΕΥΑΙΣΘΗΤΩΝ ΠΕΡΙΟΧΩΝ &amp; ΔΗΜΙΟΥΡΓΙΑ ΤΡΑΠΕΖΑΣ ΓΕΝΕΤΙΚΟΥ ΥΛΙΚΟΥ</t>
  </si>
  <si>
    <t>ΑΝΑΠΤΥΞΗ ΤΥΠΟΛΟΓΙΑΣ ΑΓΡΟΤΙΚΩΝ ΓΑΙΩΝ ΚΑΙ ΧΑΡΤΟΓΡΑΦΗΣΗ ΤΟΥΣ</t>
  </si>
  <si>
    <t>ΈΓΓΕΙΕΣ ΒΕΛΤΙΩΣΕΙΣ</t>
  </si>
  <si>
    <t>ΔΗΜΙΟΥΡΓΙΑ ΥΠΗΡΕΣΙΩΝ ΔΙΑΧΕΙΡΙΣΗΣ ΕΚΜΕΤΑΛΛΕΥΣΕΩΝ</t>
  </si>
  <si>
    <t>ΕΜΠΟΡΙΑ ΓΕΩΡΓΙΚΩΝ ΠΡΟΪΟΝΤΩΝ</t>
  </si>
  <si>
    <t>ΒΑΣΙΚΕΣ ΥΠΗΡΕΣΙΕΣ ΓΙΑ ΤΗΝ ΑΓΡΟΤΙΚΗ ΟΙΚΟΝΟΜΙΑ ΚΑΙ ΤΟΝ ΑΓΡΟΤΙΚΟ ΠΛΗΘΥΣΜΟ</t>
  </si>
  <si>
    <t>ΑΝΑΚΑΙΝΙΣΗ - ΑΝΑΠΤΥΞΗ ΧΩΡΙΩΝ - ΠΡΟΣΤΑΣΙΑ &amp; ΔΙΑΤΗΡΗΣΗ ΑΓΡΟΤΙΚΗΣ ΚΛΗΡΟΝΟΜΙΑΣ</t>
  </si>
  <si>
    <t>ΔΙΑΦΟΡΟΠΟΙΗΣΗ ΓΕΩΡΓΙΚΩΝ ΔΡΑΣΤΗΡΙΟΤΗΤΩΝ &amp;ΑΥΤΩΝ ΠΟΥ ΣΧΕΤΙΖΟΝΤΑΙ ΜΕ ΓΕΩΡΓΙΑ, ΓΙΑ ΤΗ ΔΗΜΙΟΥΡΓΙΑ ΠΟΛΛΑΠΛ. ΔΡΑΣΤΗΡ. Η ΕΝΑΛ. ΕΙΣΟΔ</t>
  </si>
  <si>
    <t>ΔΙΑΧΕΙΡΙΣΗ ΤΩΝ ΥΔΑΤΙΚΩΝ ΠΟΡΩΝ ΤΗΣ ΓΕΩΡΓΙΑΣ</t>
  </si>
  <si>
    <t>ΑΝΑΠΤΥΞΗ ΚΑΙ ΒΕΛΤΙΩΣΗ ΤΗΣ ΥΠΟΔΟΜΗΣ ΠΟΥ ΣΧΕΤΙΖΕΤΑΙ ΜΕ ΤΗΝ ΑΝ΄ΑΤΥΞΗ ΤΗΣ ΓΕΩΡΓΙΑΣ</t>
  </si>
  <si>
    <t>ΠΡΟΣΤΑΣΙΑ ΤΟΥ ΠΕΡΙΒΑΛΛΟΝΤΟΣ ΣΕ ΣΥΝΔΥΑΣΜΟ ΜΕ ΓΕΩΡΓΙΑ,ΔΑΣΟΚΟΜΙΑ, ΔΙΑΤΗΡΗΣΗ ΤΟΠΙΟΥ ΚΑΙ ΒΕΛΤΙΩΣΗ ΣΥΝΘΗΚΩΝ ΔΙΑΒΙΩΣΗΣ ΖΩΩΝ</t>
  </si>
  <si>
    <t>ΕΠΕΝΔΥΣΕΙΣ ΓΙΑ ΤΗ ΒΕΛΤΙΩΣΗ ΤΗΣ ΑΝΤΑΓΩΝΙΣΤΙΚΟΤΗΤΑΣ ΕΠΙΧΕΙΡΗΣΕΩΝ ΠΡΩΤΗΣ ΜΕΤΑΠΟΙΗΣΗΣ &amp; ΕΜΠΟΡΙΑΣ ΓΕΩΡΓΙΚΩΝ ΠΡΟΪΟΝΤΩΝ</t>
  </si>
  <si>
    <t>ΕΠΕΝΔΥΣΕΙΣ ΓΙΑ ΤΗ ΒΕΛΤΙΩΣΗ ΚΑΙ ΤΟΝ ΕΞΟΡΘΟΛΟΓΙΣΜΟ ΥΛΟΤΟΜΗΣΗΣ, ΜΕΤΑΠΟΙΗΣΗΣ &amp; ΕΜΠΟΡΙΑΣ ΤΩΝ ΔΑΣΟΚΟΜΙΚΩΝ ΠΡΟΪΟΝΤΩΝ</t>
  </si>
  <si>
    <t>ΠΑΡΟΧΗ ΒΑΣΙΚΩΝ ΥΠΗΡΕΣΙΩΝ ΓΙΑ ΤΗΝ ΑΓΡΟΤΙΚΗ ΟΙΚΟΝΟΜΙΑ ΚΑΙ ΤΟΝ ΑΓΡΟΤΙΚΟ ΠΛΗΘΥΣΜΟ</t>
  </si>
  <si>
    <t>ΤΕΧΝΙΚΗ ΣΤΗΡΙΞΗ ΤΟΥ ΠΡΟΓΡΑΜΜΑΤΟΣ</t>
  </si>
  <si>
    <t>ΟΛΟΚΛΗΡΩΣΗ ΕΓΓΕΙΟΒΕΛΤΙΩΤΙΚΩΝ ΕΡΓΩΝ ΤΟΥ 2ου ΚΠΣ</t>
  </si>
  <si>
    <t>ΕΥΑΙΣΘΗΤΟΠΟΙΗΣΗ, ΠΛΗΡΟΦΟΡΗΣΗ, ΕΝΗΜΕΡΩΣΗ ΚΑΙ ΒΕΛΤΙΩΣΗ ΤΗΣ ΔΙΑΔΟΣΗΣ ΤΩΝ ΠΛΗΡΟΦΟΡΙΩΝ ΣΤΟΝ ΑΓΡΟΤΙΚΟ ΠΛΗΘΥΣΜΟ</t>
  </si>
  <si>
    <t>ΔΗΜΙΟΥΡΓΙΑ ΣΥΣΤΗΜΑΤΩΝ ΠΑΡΟΧΗΣ ΥΠΗΡΕΣΙΩΝ ΓΕΩΡΓΙΚΩΝ ΣΥΜΒΟΥΛΩΝ</t>
  </si>
  <si>
    <t>ΚΑΤΑΡΤΙΣΗ &amp; ΕΓΚΑΘΙΔΡΥΣΗ ΠΡΟΓΡΑΜΜΑΤΩΝ ΠΟΙΟΤΗΤΑΣ</t>
  </si>
  <si>
    <t>ΕΠΕΝΔΥΣΕΙΣ ΣΤΙΣ ΓΕΩΡΓΙΚΕΣ ΕΚΜΕΤΑΛΛΕΥΣΕΙΣ</t>
  </si>
  <si>
    <t>ΕΝΘΑΡΡΥΝΣΗ ΤΩΝ ΤΟΥΡΙΣΤΙΚΩΝ ΚΑΙ ΒΙΟΤΕΧΝΙΚΩΝ ΔΡΑΣΤΗΡΙΟΤΗΤΩΝ</t>
  </si>
  <si>
    <t>ΑΝΤΙΜΕΤΩΠΙΣΗ ΖΗΜΙΩΝ ΠΟΥ ΠΡΟΚΑΛΟΥΝΤΑΙ ΣΤΗ ΓΕΩΡΓΙΑ ΓΕΝΙΚΑ (ΓΕΩΡΓΙΑ, ΚΤΗΝΟΤΡ.) ΑΠΟ ΘΕΟΜΗΝΙΕΣ, ΠΥΡΚΑΓΙΕΣ &amp; ΑΛΛΑ ΕΚΤΑΚΤΑ ΓΕΓΟΝΟΤ</t>
  </si>
  <si>
    <t>ΕΝΙΣΧΥΣΗ ΦΟΡΕΩΝ ΓΙΑ ΤΗΝ ΠΡΟΑΓΩΓΗ ΚΑΙ ΤΗ ΔΙΑΣΦΑΛΙΣΗ ΤΗΣ ΠΟΙΟΤΗΤΑΣ ΤΩΝ ΑΓΡΟΤΙΚΩΝ ΠΡΟΪΟΝΤΩΝ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</si>
</sst>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left" wrapText="1"/>
      <protection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1" xfId="57" applyFont="1" applyFill="1" applyBorder="1" applyAlignment="1">
      <alignment horizontal="left" vertical="top" wrapText="1"/>
      <protection/>
    </xf>
    <xf numFmtId="0" fontId="5" fillId="0" borderId="22" xfId="57" applyFont="1" applyFill="1" applyBorder="1" applyAlignment="1">
      <alignment horizontal="left" vertical="top" wrapText="1"/>
      <protection/>
    </xf>
    <xf numFmtId="0" fontId="5" fillId="0" borderId="20" xfId="57" applyFont="1" applyFill="1" applyBorder="1" applyAlignment="1">
      <alignment horizontal="center" vertical="top" wrapText="1"/>
      <protection/>
    </xf>
    <xf numFmtId="0" fontId="5" fillId="0" borderId="21" xfId="57" applyFont="1" applyFill="1" applyBorder="1" applyAlignment="1">
      <alignment horizontal="center" vertical="top" wrapText="1"/>
      <protection/>
    </xf>
    <xf numFmtId="0" fontId="5" fillId="0" borderId="22" xfId="57" applyFont="1" applyFill="1" applyBorder="1" applyAlignment="1">
      <alignment horizontal="center" vertical="top" wrapText="1"/>
      <protection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6" customWidth="1"/>
    <col min="2" max="2" width="36.8515625" style="6" customWidth="1"/>
    <col min="3" max="3" width="7.00390625" style="1" customWidth="1"/>
    <col min="4" max="4" width="45.421875" style="1" customWidth="1"/>
    <col min="5" max="5" width="18.00390625" style="21" customWidth="1"/>
    <col min="6" max="6" width="16.00390625" style="26" bestFit="1" customWidth="1"/>
    <col min="7" max="7" width="16.140625" style="3" customWidth="1"/>
    <col min="8" max="8" width="17.28125" style="3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4" customFormat="1" ht="15.75">
      <c r="A1" s="14" t="s">
        <v>15</v>
      </c>
      <c r="B1" s="14" t="s">
        <v>16</v>
      </c>
      <c r="C1" s="15"/>
      <c r="D1" s="15"/>
      <c r="E1" s="18"/>
      <c r="F1" s="16"/>
      <c r="G1" s="16"/>
      <c r="H1" s="16"/>
      <c r="I1" s="22"/>
      <c r="J1" s="22"/>
      <c r="K1" s="47">
        <v>40633</v>
      </c>
    </row>
    <row r="2" spans="1:11" ht="60">
      <c r="A2" s="17" t="s">
        <v>43</v>
      </c>
      <c r="B2" s="17" t="s">
        <v>44</v>
      </c>
      <c r="C2" s="17" t="s">
        <v>41</v>
      </c>
      <c r="D2" s="17" t="s">
        <v>42</v>
      </c>
      <c r="E2" s="17" t="s">
        <v>45</v>
      </c>
      <c r="F2" s="8" t="s">
        <v>9</v>
      </c>
      <c r="G2" s="8" t="s">
        <v>10</v>
      </c>
      <c r="H2" s="8" t="s">
        <v>11</v>
      </c>
      <c r="I2" s="17" t="s">
        <v>12</v>
      </c>
      <c r="J2" s="17" t="s">
        <v>13</v>
      </c>
      <c r="K2" s="17" t="s">
        <v>14</v>
      </c>
    </row>
    <row r="3" spans="1:11" ht="12.75">
      <c r="A3" s="46" t="s">
        <v>17</v>
      </c>
      <c r="B3" s="46" t="s">
        <v>18</v>
      </c>
      <c r="C3" s="5" t="s">
        <v>0</v>
      </c>
      <c r="D3" s="2" t="s">
        <v>80</v>
      </c>
      <c r="E3" s="20" t="s">
        <v>46</v>
      </c>
      <c r="F3" s="7">
        <v>352080835</v>
      </c>
      <c r="G3" s="7">
        <v>397152232.5388287</v>
      </c>
      <c r="H3" s="7">
        <v>395011660.5800004</v>
      </c>
      <c r="I3" s="28">
        <f aca="true" t="shared" si="0" ref="I3:I42">IF(F3&lt;&gt;0,G3/F3,0)</f>
        <v>1.128014345168287</v>
      </c>
      <c r="J3" s="28">
        <f aca="true" t="shared" si="1" ref="J3:J42">IF(G3&lt;&gt;0,H3/G3,0)</f>
        <v>0.9946101978449309</v>
      </c>
      <c r="K3" s="28">
        <f aca="true" t="shared" si="2" ref="K3:K42">IF(F3&lt;&gt;0,H3/F3,0)</f>
        <v>1.1219345710197501</v>
      </c>
    </row>
    <row r="4" spans="1:11" ht="25.5">
      <c r="A4" s="35"/>
      <c r="B4" s="35"/>
      <c r="C4" s="5" t="s">
        <v>1</v>
      </c>
      <c r="D4" s="2" t="s">
        <v>47</v>
      </c>
      <c r="E4" s="20" t="s">
        <v>46</v>
      </c>
      <c r="F4" s="7">
        <v>3400000</v>
      </c>
      <c r="G4" s="7">
        <v>3400029.71</v>
      </c>
      <c r="H4" s="7">
        <v>3400029.71</v>
      </c>
      <c r="I4" s="27">
        <f t="shared" si="0"/>
        <v>1.000008738235294</v>
      </c>
      <c r="J4" s="27">
        <f t="shared" si="1"/>
        <v>1</v>
      </c>
      <c r="K4" s="27">
        <f t="shared" si="2"/>
        <v>1.000008738235294</v>
      </c>
    </row>
    <row r="5" spans="1:11" ht="12.75">
      <c r="A5" s="36"/>
      <c r="B5" s="36"/>
      <c r="C5" s="5" t="s">
        <v>2</v>
      </c>
      <c r="D5" s="2" t="s">
        <v>48</v>
      </c>
      <c r="E5" s="20" t="s">
        <v>46</v>
      </c>
      <c r="F5" s="7">
        <v>17336400</v>
      </c>
      <c r="G5" s="7">
        <v>17336398.93</v>
      </c>
      <c r="H5" s="7">
        <v>17336398.93</v>
      </c>
      <c r="I5" s="27">
        <f t="shared" si="0"/>
        <v>0.9999999382801504</v>
      </c>
      <c r="J5" s="27">
        <f t="shared" si="1"/>
        <v>1</v>
      </c>
      <c r="K5" s="27">
        <f t="shared" si="2"/>
        <v>0.9999999382801504</v>
      </c>
    </row>
    <row r="6" spans="1:11" ht="25.5">
      <c r="A6" s="34" t="s">
        <v>19</v>
      </c>
      <c r="B6" s="34" t="s">
        <v>20</v>
      </c>
      <c r="C6" s="5" t="s">
        <v>0</v>
      </c>
      <c r="D6" s="2" t="s">
        <v>49</v>
      </c>
      <c r="E6" s="20" t="s">
        <v>46</v>
      </c>
      <c r="F6" s="7">
        <v>611899735</v>
      </c>
      <c r="G6" s="7">
        <v>592636002.593</v>
      </c>
      <c r="H6" s="7">
        <v>590520109.6500001</v>
      </c>
      <c r="I6" s="27">
        <f t="shared" si="0"/>
        <v>0.9685181553363478</v>
      </c>
      <c r="J6" s="27">
        <f t="shared" si="1"/>
        <v>0.9964296921993565</v>
      </c>
      <c r="K6" s="27">
        <f t="shared" si="2"/>
        <v>0.9650602474112856</v>
      </c>
    </row>
    <row r="7" spans="1:11" ht="25.5">
      <c r="A7" s="36"/>
      <c r="B7" s="36"/>
      <c r="C7" s="5" t="s">
        <v>1</v>
      </c>
      <c r="D7" s="2" t="s">
        <v>50</v>
      </c>
      <c r="E7" s="20" t="s">
        <v>46</v>
      </c>
      <c r="F7" s="7">
        <v>29668640</v>
      </c>
      <c r="G7" s="7">
        <v>30472894.351958238</v>
      </c>
      <c r="H7" s="7">
        <v>30504989.87</v>
      </c>
      <c r="I7" s="27">
        <f t="shared" si="0"/>
        <v>1.0271078941251852</v>
      </c>
      <c r="J7" s="27">
        <f t="shared" si="1"/>
        <v>1.0010532480988206</v>
      </c>
      <c r="K7" s="27">
        <f t="shared" si="2"/>
        <v>1.0281896935619563</v>
      </c>
    </row>
    <row r="8" spans="1:11" ht="25.5">
      <c r="A8" s="34" t="s">
        <v>21</v>
      </c>
      <c r="B8" s="34" t="s">
        <v>22</v>
      </c>
      <c r="C8" s="5" t="s">
        <v>0</v>
      </c>
      <c r="D8" s="2" t="s">
        <v>51</v>
      </c>
      <c r="E8" s="20" t="s">
        <v>46</v>
      </c>
      <c r="F8" s="7">
        <v>264750693</v>
      </c>
      <c r="G8" s="7">
        <v>259967613.07</v>
      </c>
      <c r="H8" s="7">
        <v>260080305.38</v>
      </c>
      <c r="I8" s="27">
        <f t="shared" si="0"/>
        <v>0.9819336452879464</v>
      </c>
      <c r="J8" s="27">
        <f t="shared" si="1"/>
        <v>1.000433485958767</v>
      </c>
      <c r="K8" s="27">
        <f t="shared" si="2"/>
        <v>0.9823592997356195</v>
      </c>
    </row>
    <row r="9" spans="1:11" ht="25.5">
      <c r="A9" s="36"/>
      <c r="B9" s="36"/>
      <c r="C9" s="5" t="s">
        <v>1</v>
      </c>
      <c r="D9" s="2" t="s">
        <v>52</v>
      </c>
      <c r="E9" s="20" t="s">
        <v>46</v>
      </c>
      <c r="F9" s="7">
        <v>0</v>
      </c>
      <c r="G9" s="7">
        <v>0</v>
      </c>
      <c r="H9" s="7">
        <v>0</v>
      </c>
      <c r="I9" s="27">
        <f t="shared" si="0"/>
        <v>0</v>
      </c>
      <c r="J9" s="27">
        <f t="shared" si="1"/>
        <v>0</v>
      </c>
      <c r="K9" s="27">
        <f t="shared" si="2"/>
        <v>0</v>
      </c>
    </row>
    <row r="10" spans="1:11" ht="25.5">
      <c r="A10" s="34" t="s">
        <v>23</v>
      </c>
      <c r="B10" s="34" t="s">
        <v>24</v>
      </c>
      <c r="C10" s="5" t="s">
        <v>0</v>
      </c>
      <c r="D10" s="2" t="s">
        <v>53</v>
      </c>
      <c r="E10" s="20" t="s">
        <v>46</v>
      </c>
      <c r="F10" s="7">
        <v>0</v>
      </c>
      <c r="G10" s="7">
        <v>0</v>
      </c>
      <c r="H10" s="7">
        <v>0</v>
      </c>
      <c r="I10" s="27">
        <f t="shared" si="0"/>
        <v>0</v>
      </c>
      <c r="J10" s="27">
        <f t="shared" si="1"/>
        <v>0</v>
      </c>
      <c r="K10" s="27">
        <f t="shared" si="2"/>
        <v>0</v>
      </c>
    </row>
    <row r="11" spans="1:11" ht="38.25">
      <c r="A11" s="35"/>
      <c r="B11" s="35"/>
      <c r="C11" s="5" t="s">
        <v>1</v>
      </c>
      <c r="D11" s="2" t="s">
        <v>54</v>
      </c>
      <c r="E11" s="20" t="s">
        <v>46</v>
      </c>
      <c r="F11" s="7">
        <v>11882062</v>
      </c>
      <c r="G11" s="7">
        <v>11411030.65</v>
      </c>
      <c r="H11" s="7">
        <v>10618922.889999999</v>
      </c>
      <c r="I11" s="27">
        <f t="shared" si="0"/>
        <v>0.9603577771265628</v>
      </c>
      <c r="J11" s="27">
        <f t="shared" si="1"/>
        <v>0.9305840301112501</v>
      </c>
      <c r="K11" s="27">
        <f t="shared" si="2"/>
        <v>0.8936936105871185</v>
      </c>
    </row>
    <row r="12" spans="1:11" ht="25.5">
      <c r="A12" s="35"/>
      <c r="B12" s="35"/>
      <c r="C12" s="5" t="s">
        <v>2</v>
      </c>
      <c r="D12" s="2" t="s">
        <v>55</v>
      </c>
      <c r="E12" s="20" t="s">
        <v>46</v>
      </c>
      <c r="F12" s="7">
        <v>27861228</v>
      </c>
      <c r="G12" s="7">
        <v>25307776.2813</v>
      </c>
      <c r="H12" s="7">
        <v>25196654.400000002</v>
      </c>
      <c r="I12" s="27">
        <f t="shared" si="0"/>
        <v>0.9083510705737737</v>
      </c>
      <c r="J12" s="27">
        <f t="shared" si="1"/>
        <v>0.9956091803537039</v>
      </c>
      <c r="K12" s="27">
        <f t="shared" si="2"/>
        <v>0.9043626648473643</v>
      </c>
    </row>
    <row r="13" spans="1:11" ht="51">
      <c r="A13" s="35"/>
      <c r="B13" s="35"/>
      <c r="C13" s="5" t="s">
        <v>3</v>
      </c>
      <c r="D13" s="2" t="s">
        <v>56</v>
      </c>
      <c r="E13" s="20" t="s">
        <v>46</v>
      </c>
      <c r="F13" s="7">
        <v>11842570</v>
      </c>
      <c r="G13" s="7">
        <v>13773090.620000003</v>
      </c>
      <c r="H13" s="7">
        <v>13246068.700000003</v>
      </c>
      <c r="I13" s="27">
        <f t="shared" si="0"/>
        <v>1.1630153437978414</v>
      </c>
      <c r="J13" s="27">
        <f t="shared" si="1"/>
        <v>0.961735391529719</v>
      </c>
      <c r="K13" s="27">
        <f t="shared" si="2"/>
        <v>1.1185130170224877</v>
      </c>
    </row>
    <row r="14" spans="1:11" ht="51">
      <c r="A14" s="35"/>
      <c r="B14" s="35"/>
      <c r="C14" s="5" t="s">
        <v>4</v>
      </c>
      <c r="D14" s="2" t="s">
        <v>57</v>
      </c>
      <c r="E14" s="20" t="s">
        <v>46</v>
      </c>
      <c r="F14" s="7">
        <v>175291</v>
      </c>
      <c r="G14" s="7">
        <v>0</v>
      </c>
      <c r="H14" s="7">
        <v>0</v>
      </c>
      <c r="I14" s="27">
        <f t="shared" si="0"/>
        <v>0</v>
      </c>
      <c r="J14" s="27">
        <f t="shared" si="1"/>
        <v>0</v>
      </c>
      <c r="K14" s="27">
        <f t="shared" si="2"/>
        <v>0</v>
      </c>
    </row>
    <row r="15" spans="1:11" ht="38.25">
      <c r="A15" s="35"/>
      <c r="B15" s="35"/>
      <c r="C15" s="5" t="s">
        <v>5</v>
      </c>
      <c r="D15" s="2" t="s">
        <v>77</v>
      </c>
      <c r="E15" s="20" t="s">
        <v>46</v>
      </c>
      <c r="F15" s="7">
        <v>1078388</v>
      </c>
      <c r="G15" s="7">
        <v>833765.17</v>
      </c>
      <c r="H15" s="7">
        <v>833765.17</v>
      </c>
      <c r="I15" s="27">
        <f t="shared" si="0"/>
        <v>0.7731587981320267</v>
      </c>
      <c r="J15" s="27">
        <f t="shared" si="1"/>
        <v>1</v>
      </c>
      <c r="K15" s="27">
        <f t="shared" si="2"/>
        <v>0.7731587981320267</v>
      </c>
    </row>
    <row r="16" spans="1:11" ht="25.5">
      <c r="A16" s="35"/>
      <c r="B16" s="35"/>
      <c r="C16" s="5" t="s">
        <v>6</v>
      </c>
      <c r="D16" s="2" t="s">
        <v>78</v>
      </c>
      <c r="E16" s="20" t="s">
        <v>46</v>
      </c>
      <c r="F16" s="7">
        <v>1500000</v>
      </c>
      <c r="G16" s="7">
        <v>0</v>
      </c>
      <c r="H16" s="7">
        <v>0</v>
      </c>
      <c r="I16" s="27">
        <f t="shared" si="0"/>
        <v>0</v>
      </c>
      <c r="J16" s="27">
        <f t="shared" si="1"/>
        <v>0</v>
      </c>
      <c r="K16" s="27">
        <f t="shared" si="2"/>
        <v>0</v>
      </c>
    </row>
    <row r="17" spans="1:11" ht="51">
      <c r="A17" s="34" t="s">
        <v>25</v>
      </c>
      <c r="B17" s="39" t="s">
        <v>26</v>
      </c>
      <c r="C17" s="5" t="s">
        <v>0</v>
      </c>
      <c r="D17" s="2" t="s">
        <v>58</v>
      </c>
      <c r="E17" s="20" t="s">
        <v>46</v>
      </c>
      <c r="F17" s="7">
        <v>15774876</v>
      </c>
      <c r="G17" s="7">
        <v>15558812.5255</v>
      </c>
      <c r="H17" s="7">
        <v>16572522.719999999</v>
      </c>
      <c r="I17" s="27">
        <f t="shared" si="0"/>
        <v>0.9863033170910503</v>
      </c>
      <c r="J17" s="27">
        <f t="shared" si="1"/>
        <v>1.0651534423233513</v>
      </c>
      <c r="K17" s="27">
        <f t="shared" si="2"/>
        <v>1.050564373374472</v>
      </c>
    </row>
    <row r="18" spans="1:11" ht="51">
      <c r="A18" s="37"/>
      <c r="B18" s="40"/>
      <c r="C18" s="5" t="s">
        <v>1</v>
      </c>
      <c r="D18" s="2" t="s">
        <v>59</v>
      </c>
      <c r="E18" s="20" t="s">
        <v>46</v>
      </c>
      <c r="F18" s="7">
        <v>0</v>
      </c>
      <c r="G18" s="7">
        <v>0</v>
      </c>
      <c r="H18" s="7">
        <v>0</v>
      </c>
      <c r="I18" s="27">
        <f t="shared" si="0"/>
        <v>0</v>
      </c>
      <c r="J18" s="27">
        <f t="shared" si="1"/>
        <v>0</v>
      </c>
      <c r="K18" s="27">
        <f t="shared" si="2"/>
        <v>0</v>
      </c>
    </row>
    <row r="19" spans="1:11" ht="25.5">
      <c r="A19" s="37"/>
      <c r="B19" s="40"/>
      <c r="C19" s="5" t="s">
        <v>2</v>
      </c>
      <c r="D19" s="2" t="s">
        <v>79</v>
      </c>
      <c r="E19" s="20" t="s">
        <v>46</v>
      </c>
      <c r="F19" s="7">
        <v>33332</v>
      </c>
      <c r="G19" s="7">
        <v>0</v>
      </c>
      <c r="H19" s="7">
        <v>0</v>
      </c>
      <c r="I19" s="27">
        <f t="shared" si="0"/>
        <v>0</v>
      </c>
      <c r="J19" s="27">
        <f t="shared" si="1"/>
        <v>0</v>
      </c>
      <c r="K19" s="27">
        <f t="shared" si="2"/>
        <v>0</v>
      </c>
    </row>
    <row r="20" spans="1:11" ht="38.25">
      <c r="A20" s="38"/>
      <c r="B20" s="41"/>
      <c r="C20" s="5" t="s">
        <v>3</v>
      </c>
      <c r="D20" s="2" t="s">
        <v>83</v>
      </c>
      <c r="E20" s="20" t="s">
        <v>46</v>
      </c>
      <c r="F20" s="7">
        <v>9997000</v>
      </c>
      <c r="G20" s="7">
        <v>10649901.36</v>
      </c>
      <c r="H20" s="7">
        <v>10649901.36</v>
      </c>
      <c r="I20" s="27">
        <f t="shared" si="0"/>
        <v>1.0653097289186755</v>
      </c>
      <c r="J20" s="27">
        <f t="shared" si="1"/>
        <v>1</v>
      </c>
      <c r="K20" s="27">
        <f t="shared" si="2"/>
        <v>1.0653097289186755</v>
      </c>
    </row>
    <row r="21" spans="1:11" ht="25.5">
      <c r="A21" s="34" t="s">
        <v>27</v>
      </c>
      <c r="B21" s="34" t="s">
        <v>28</v>
      </c>
      <c r="C21" s="5" t="s">
        <v>0</v>
      </c>
      <c r="D21" s="2" t="s">
        <v>76</v>
      </c>
      <c r="E21" s="20" t="s">
        <v>46</v>
      </c>
      <c r="F21" s="7">
        <v>47983002</v>
      </c>
      <c r="G21" s="7">
        <v>53709756.14999999</v>
      </c>
      <c r="H21" s="7">
        <v>53395888.14999999</v>
      </c>
      <c r="I21" s="27">
        <f t="shared" si="0"/>
        <v>1.1193496428172625</v>
      </c>
      <c r="J21" s="27">
        <f t="shared" si="1"/>
        <v>0.9941562199775505</v>
      </c>
      <c r="K21" s="27">
        <f t="shared" si="2"/>
        <v>1.112808409736431</v>
      </c>
    </row>
    <row r="22" spans="1:11" ht="51">
      <c r="A22" s="35"/>
      <c r="B22" s="35"/>
      <c r="C22" s="5" t="s">
        <v>1</v>
      </c>
      <c r="D22" s="2" t="s">
        <v>60</v>
      </c>
      <c r="E22" s="20" t="s">
        <v>46</v>
      </c>
      <c r="F22" s="7">
        <v>134709832</v>
      </c>
      <c r="G22" s="7">
        <v>162249583.49999997</v>
      </c>
      <c r="H22" s="7">
        <v>154144615.12999994</v>
      </c>
      <c r="I22" s="27">
        <f t="shared" si="0"/>
        <v>1.2044375758704826</v>
      </c>
      <c r="J22" s="27">
        <f t="shared" si="1"/>
        <v>0.950046291675072</v>
      </c>
      <c r="K22" s="27">
        <f t="shared" si="2"/>
        <v>1.1442714525098654</v>
      </c>
    </row>
    <row r="23" spans="1:11" ht="51">
      <c r="A23" s="35"/>
      <c r="B23" s="35"/>
      <c r="C23" s="5" t="s">
        <v>2</v>
      </c>
      <c r="D23" s="2" t="s">
        <v>61</v>
      </c>
      <c r="E23" s="20" t="s">
        <v>46</v>
      </c>
      <c r="F23" s="7">
        <v>8830477</v>
      </c>
      <c r="G23" s="7">
        <v>7872731.050000001</v>
      </c>
      <c r="H23" s="7">
        <v>7872731.050000001</v>
      </c>
      <c r="I23" s="27">
        <f t="shared" si="0"/>
        <v>0.8915408590045589</v>
      </c>
      <c r="J23" s="27">
        <f t="shared" si="1"/>
        <v>1</v>
      </c>
      <c r="K23" s="27">
        <f t="shared" si="2"/>
        <v>0.8915408590045589</v>
      </c>
    </row>
    <row r="24" spans="1:11" ht="25.5">
      <c r="A24" s="35"/>
      <c r="B24" s="35"/>
      <c r="C24" s="5" t="s">
        <v>3</v>
      </c>
      <c r="D24" s="2" t="s">
        <v>62</v>
      </c>
      <c r="E24" s="20" t="s">
        <v>46</v>
      </c>
      <c r="F24" s="7">
        <v>0</v>
      </c>
      <c r="G24" s="7">
        <v>0</v>
      </c>
      <c r="H24" s="7">
        <v>0</v>
      </c>
      <c r="I24" s="27">
        <f t="shared" si="0"/>
        <v>0</v>
      </c>
      <c r="J24" s="27">
        <f t="shared" si="1"/>
        <v>0</v>
      </c>
      <c r="K24" s="27">
        <f t="shared" si="2"/>
        <v>0</v>
      </c>
    </row>
    <row r="25" spans="1:11" ht="57" customHeight="1">
      <c r="A25" s="36"/>
      <c r="B25" s="36"/>
      <c r="C25" s="5" t="s">
        <v>4</v>
      </c>
      <c r="D25" s="2" t="s">
        <v>82</v>
      </c>
      <c r="E25" s="20" t="s">
        <v>46</v>
      </c>
      <c r="F25" s="7">
        <v>142200000</v>
      </c>
      <c r="G25" s="7">
        <v>142002737.43</v>
      </c>
      <c r="H25" s="7">
        <v>142002737.43</v>
      </c>
      <c r="I25" s="27">
        <f t="shared" si="0"/>
        <v>0.9986127808016878</v>
      </c>
      <c r="J25" s="27">
        <f t="shared" si="1"/>
        <v>1</v>
      </c>
      <c r="K25" s="27">
        <f t="shared" si="2"/>
        <v>0.9986127808016878</v>
      </c>
    </row>
    <row r="26" spans="1:11" ht="12.75">
      <c r="A26" s="34" t="s">
        <v>29</v>
      </c>
      <c r="B26" s="34" t="s">
        <v>30</v>
      </c>
      <c r="C26" s="5" t="s">
        <v>0</v>
      </c>
      <c r="D26" s="2" t="s">
        <v>63</v>
      </c>
      <c r="E26" s="20" t="s">
        <v>46</v>
      </c>
      <c r="F26" s="7">
        <v>5300000</v>
      </c>
      <c r="G26" s="7">
        <v>5942415.660000002</v>
      </c>
      <c r="H26" s="7">
        <v>5942415.660000002</v>
      </c>
      <c r="I26" s="27">
        <f t="shared" si="0"/>
        <v>1.1212105018867928</v>
      </c>
      <c r="J26" s="27">
        <f t="shared" si="1"/>
        <v>1</v>
      </c>
      <c r="K26" s="27">
        <f t="shared" si="2"/>
        <v>1.1212105018867928</v>
      </c>
    </row>
    <row r="27" spans="1:11" ht="25.5">
      <c r="A27" s="35"/>
      <c r="B27" s="35"/>
      <c r="C27" s="5" t="s">
        <v>1</v>
      </c>
      <c r="D27" s="2" t="s">
        <v>64</v>
      </c>
      <c r="E27" s="20" t="s">
        <v>46</v>
      </c>
      <c r="F27" s="7">
        <v>55000</v>
      </c>
      <c r="G27" s="7">
        <v>0</v>
      </c>
      <c r="H27" s="7">
        <v>0</v>
      </c>
      <c r="I27" s="27">
        <f t="shared" si="0"/>
        <v>0</v>
      </c>
      <c r="J27" s="27">
        <f t="shared" si="1"/>
        <v>0</v>
      </c>
      <c r="K27" s="27">
        <f t="shared" si="2"/>
        <v>0</v>
      </c>
    </row>
    <row r="28" spans="1:11" ht="12.75">
      <c r="A28" s="35"/>
      <c r="B28" s="35"/>
      <c r="C28" s="5" t="s">
        <v>2</v>
      </c>
      <c r="D28" s="2" t="s">
        <v>65</v>
      </c>
      <c r="E28" s="20" t="s">
        <v>46</v>
      </c>
      <c r="F28" s="7">
        <v>2500000</v>
      </c>
      <c r="G28" s="7">
        <v>2446958.9325</v>
      </c>
      <c r="H28" s="7">
        <v>2446958.9299999997</v>
      </c>
      <c r="I28" s="27">
        <f t="shared" si="0"/>
        <v>0.9787835730000001</v>
      </c>
      <c r="J28" s="27">
        <f t="shared" si="1"/>
        <v>0.9999999989783235</v>
      </c>
      <c r="K28" s="27">
        <f t="shared" si="2"/>
        <v>0.9787835719999999</v>
      </c>
    </row>
    <row r="29" spans="1:11" ht="25.5">
      <c r="A29" s="35"/>
      <c r="B29" s="35"/>
      <c r="C29" s="5" t="s">
        <v>3</v>
      </c>
      <c r="D29" s="2" t="s">
        <v>66</v>
      </c>
      <c r="E29" s="20" t="s">
        <v>46</v>
      </c>
      <c r="F29" s="7">
        <v>8740000</v>
      </c>
      <c r="G29" s="7">
        <v>9512657.932500001</v>
      </c>
      <c r="H29" s="7">
        <v>9469955.72</v>
      </c>
      <c r="I29" s="27">
        <f t="shared" si="0"/>
        <v>1.0884047977688789</v>
      </c>
      <c r="J29" s="27">
        <f t="shared" si="1"/>
        <v>0.995511011454106</v>
      </c>
      <c r="K29" s="27">
        <f t="shared" si="2"/>
        <v>1.0835189610983982</v>
      </c>
    </row>
    <row r="30" spans="1:11" ht="25.5">
      <c r="A30" s="35"/>
      <c r="B30" s="35"/>
      <c r="C30" s="5" t="s">
        <v>4</v>
      </c>
      <c r="D30" s="2" t="s">
        <v>67</v>
      </c>
      <c r="E30" s="20" t="s">
        <v>46</v>
      </c>
      <c r="F30" s="7">
        <v>61300000</v>
      </c>
      <c r="G30" s="7">
        <v>74507921.64139597</v>
      </c>
      <c r="H30" s="7">
        <v>74263315.39999998</v>
      </c>
      <c r="I30" s="27">
        <f t="shared" si="0"/>
        <v>1.2154636483098853</v>
      </c>
      <c r="J30" s="27">
        <f t="shared" si="1"/>
        <v>0.9967170438255777</v>
      </c>
      <c r="K30" s="27">
        <f t="shared" si="2"/>
        <v>1.2114733344208806</v>
      </c>
    </row>
    <row r="31" spans="1:11" ht="51">
      <c r="A31" s="35"/>
      <c r="B31" s="35"/>
      <c r="C31" s="5" t="s">
        <v>5</v>
      </c>
      <c r="D31" s="2" t="s">
        <v>68</v>
      </c>
      <c r="E31" s="20" t="s">
        <v>46</v>
      </c>
      <c r="F31" s="7">
        <v>22793035</v>
      </c>
      <c r="G31" s="7">
        <v>22744327.871250004</v>
      </c>
      <c r="H31" s="7">
        <v>22743695.4</v>
      </c>
      <c r="I31" s="27">
        <f t="shared" si="0"/>
        <v>0.9978630696285072</v>
      </c>
      <c r="J31" s="27">
        <f t="shared" si="1"/>
        <v>0.9999721921327557</v>
      </c>
      <c r="K31" s="27">
        <f t="shared" si="2"/>
        <v>0.997835321184739</v>
      </c>
    </row>
    <row r="32" spans="1:11" ht="25.5">
      <c r="A32" s="35"/>
      <c r="B32" s="35"/>
      <c r="C32" s="5" t="s">
        <v>6</v>
      </c>
      <c r="D32" s="2" t="s">
        <v>69</v>
      </c>
      <c r="E32" s="20" t="s">
        <v>46</v>
      </c>
      <c r="F32" s="7">
        <v>23015625</v>
      </c>
      <c r="G32" s="7">
        <v>24046309.410000008</v>
      </c>
      <c r="H32" s="7">
        <v>24035301.65000001</v>
      </c>
      <c r="I32" s="27">
        <f t="shared" si="0"/>
        <v>1.0447819431364564</v>
      </c>
      <c r="J32" s="27">
        <f t="shared" si="1"/>
        <v>0.9995422266339374</v>
      </c>
      <c r="K32" s="27">
        <f t="shared" si="2"/>
        <v>1.0443036697895456</v>
      </c>
    </row>
    <row r="33" spans="1:11" ht="25.5">
      <c r="A33" s="35"/>
      <c r="B33" s="35"/>
      <c r="C33" s="5" t="s">
        <v>7</v>
      </c>
      <c r="D33" s="2" t="s">
        <v>70</v>
      </c>
      <c r="E33" s="20" t="s">
        <v>46</v>
      </c>
      <c r="F33" s="7">
        <v>22637500</v>
      </c>
      <c r="G33" s="7">
        <v>27336040.390785992</v>
      </c>
      <c r="H33" s="7">
        <v>27303501.01999999</v>
      </c>
      <c r="I33" s="27">
        <f t="shared" si="0"/>
        <v>1.207555621901093</v>
      </c>
      <c r="J33" s="27">
        <f t="shared" si="1"/>
        <v>0.99880965310554</v>
      </c>
      <c r="K33" s="27">
        <f t="shared" si="2"/>
        <v>1.2061182118166753</v>
      </c>
    </row>
    <row r="34" spans="1:11" ht="25.5">
      <c r="A34" s="35"/>
      <c r="B34" s="35"/>
      <c r="C34" s="5" t="s">
        <v>8</v>
      </c>
      <c r="D34" s="2" t="s">
        <v>81</v>
      </c>
      <c r="E34" s="20" t="s">
        <v>46</v>
      </c>
      <c r="F34" s="7">
        <v>114179210</v>
      </c>
      <c r="G34" s="7">
        <v>118989745.07018799</v>
      </c>
      <c r="H34" s="7">
        <v>119001941.22000001</v>
      </c>
      <c r="I34" s="27">
        <f t="shared" si="0"/>
        <v>1.042131444684089</v>
      </c>
      <c r="J34" s="27">
        <f t="shared" si="1"/>
        <v>1.0001024974866939</v>
      </c>
      <c r="K34" s="27">
        <f t="shared" si="2"/>
        <v>1.0422382605379736</v>
      </c>
    </row>
    <row r="35" spans="1:11" ht="51">
      <c r="A35" s="35"/>
      <c r="B35" s="35"/>
      <c r="C35" s="5" t="s">
        <v>31</v>
      </c>
      <c r="D35" s="2" t="s">
        <v>71</v>
      </c>
      <c r="E35" s="20" t="s">
        <v>46</v>
      </c>
      <c r="F35" s="7">
        <v>3887500</v>
      </c>
      <c r="G35" s="7">
        <v>4729834.4799999995</v>
      </c>
      <c r="H35" s="7">
        <v>4790026.859999999</v>
      </c>
      <c r="I35" s="27">
        <f t="shared" si="0"/>
        <v>1.2166776797427652</v>
      </c>
      <c r="J35" s="27">
        <f t="shared" si="1"/>
        <v>1.0127261070666473</v>
      </c>
      <c r="K35" s="27">
        <f t="shared" si="2"/>
        <v>1.2321612501607715</v>
      </c>
    </row>
    <row r="36" spans="1:11" ht="25.5">
      <c r="A36" s="35"/>
      <c r="B36" s="35"/>
      <c r="C36" s="5" t="s">
        <v>32</v>
      </c>
      <c r="D36" s="2" t="s">
        <v>40</v>
      </c>
      <c r="E36" s="20" t="s">
        <v>46</v>
      </c>
      <c r="F36" s="7">
        <v>0</v>
      </c>
      <c r="G36" s="7">
        <v>0</v>
      </c>
      <c r="H36" s="7">
        <v>0</v>
      </c>
      <c r="I36" s="27">
        <f t="shared" si="0"/>
        <v>0</v>
      </c>
      <c r="J36" s="27">
        <f t="shared" si="1"/>
        <v>0</v>
      </c>
      <c r="K36" s="27">
        <f t="shared" si="2"/>
        <v>0</v>
      </c>
    </row>
    <row r="37" spans="1:11" ht="51">
      <c r="A37" s="35"/>
      <c r="B37" s="35"/>
      <c r="C37" s="5" t="s">
        <v>33</v>
      </c>
      <c r="D37" s="2" t="s">
        <v>72</v>
      </c>
      <c r="E37" s="20" t="s">
        <v>46</v>
      </c>
      <c r="F37" s="7">
        <v>5518640</v>
      </c>
      <c r="G37" s="7">
        <v>5769717.6415</v>
      </c>
      <c r="H37" s="7">
        <v>5769717.65</v>
      </c>
      <c r="I37" s="27">
        <f t="shared" si="0"/>
        <v>1.0454962892125597</v>
      </c>
      <c r="J37" s="27">
        <f t="shared" si="1"/>
        <v>1.000000001473209</v>
      </c>
      <c r="K37" s="27">
        <f t="shared" si="2"/>
        <v>1.0454962907527943</v>
      </c>
    </row>
    <row r="38" spans="1:11" ht="49.5" customHeight="1">
      <c r="A38" s="35"/>
      <c r="B38" s="35"/>
      <c r="C38" s="5" t="s">
        <v>34</v>
      </c>
      <c r="D38" s="2" t="s">
        <v>73</v>
      </c>
      <c r="E38" s="20" t="s">
        <v>46</v>
      </c>
      <c r="F38" s="7">
        <v>29340</v>
      </c>
      <c r="G38" s="7">
        <v>26078.517</v>
      </c>
      <c r="H38" s="7">
        <v>26078.52</v>
      </c>
      <c r="I38" s="27">
        <f t="shared" si="0"/>
        <v>0.8888383435582822</v>
      </c>
      <c r="J38" s="27">
        <f t="shared" si="1"/>
        <v>1.0000001150372162</v>
      </c>
      <c r="K38" s="27">
        <f t="shared" si="2"/>
        <v>0.8888384458077709</v>
      </c>
    </row>
    <row r="39" spans="1:11" ht="38.25">
      <c r="A39" s="36"/>
      <c r="B39" s="36"/>
      <c r="C39" s="5" t="s">
        <v>35</v>
      </c>
      <c r="D39" s="2" t="s">
        <v>74</v>
      </c>
      <c r="E39" s="20" t="s">
        <v>46</v>
      </c>
      <c r="F39" s="7">
        <v>53251180</v>
      </c>
      <c r="G39" s="7">
        <v>54764612.9</v>
      </c>
      <c r="H39" s="7">
        <v>54764612.9</v>
      </c>
      <c r="I39" s="27">
        <f t="shared" si="0"/>
        <v>1.0284206453265448</v>
      </c>
      <c r="J39" s="27">
        <f t="shared" si="1"/>
        <v>1</v>
      </c>
      <c r="K39" s="27">
        <f t="shared" si="2"/>
        <v>1.0284206453265448</v>
      </c>
    </row>
    <row r="40" spans="1:11" ht="12.75">
      <c r="A40" s="42" t="s">
        <v>36</v>
      </c>
      <c r="B40" s="44" t="s">
        <v>37</v>
      </c>
      <c r="C40" s="5" t="s">
        <v>0</v>
      </c>
      <c r="D40" s="2" t="s">
        <v>75</v>
      </c>
      <c r="E40" s="20" t="s">
        <v>46</v>
      </c>
      <c r="F40" s="7">
        <v>14569426</v>
      </c>
      <c r="G40" s="7">
        <v>14352878.410000006</v>
      </c>
      <c r="H40" s="7">
        <v>14352878.410000006</v>
      </c>
      <c r="I40" s="27">
        <f t="shared" si="0"/>
        <v>0.9851368482190037</v>
      </c>
      <c r="J40" s="27">
        <f t="shared" si="1"/>
        <v>1</v>
      </c>
      <c r="K40" s="27">
        <f t="shared" si="2"/>
        <v>0.9851368482190037</v>
      </c>
    </row>
    <row r="41" spans="1:11" ht="25.5">
      <c r="A41" s="43"/>
      <c r="B41" s="45"/>
      <c r="C41" s="29" t="s">
        <v>1</v>
      </c>
      <c r="D41" s="32" t="s">
        <v>39</v>
      </c>
      <c r="E41" s="33" t="s">
        <v>46</v>
      </c>
      <c r="F41" s="7">
        <v>5430209</v>
      </c>
      <c r="G41" s="7">
        <v>4994383.84</v>
      </c>
      <c r="H41" s="7">
        <v>4994383.84</v>
      </c>
      <c r="I41" s="30">
        <f t="shared" si="0"/>
        <v>0.9197406287676957</v>
      </c>
      <c r="J41" s="31">
        <f t="shared" si="1"/>
        <v>1</v>
      </c>
      <c r="K41" s="31">
        <f t="shared" si="2"/>
        <v>0.9197406287676957</v>
      </c>
    </row>
    <row r="42" spans="1:11" ht="12.75">
      <c r="A42" s="11"/>
      <c r="B42" s="12"/>
      <c r="C42" s="13"/>
      <c r="D42" s="9" t="s">
        <v>38</v>
      </c>
      <c r="E42" s="19"/>
      <c r="F42" s="10">
        <f>SUM(F3:F41)</f>
        <v>2036211026</v>
      </c>
      <c r="G42" s="10">
        <f>SUM(G3:G41)</f>
        <v>2114498238.627707</v>
      </c>
      <c r="H42" s="10">
        <f>SUM(H3:H41)</f>
        <v>2101292084.3000011</v>
      </c>
      <c r="I42" s="23">
        <f t="shared" si="0"/>
        <v>1.0384474946987676</v>
      </c>
      <c r="J42" s="24">
        <f t="shared" si="1"/>
        <v>0.9937544737155816</v>
      </c>
      <c r="K42" s="24">
        <f t="shared" si="2"/>
        <v>1.031961843575638</v>
      </c>
    </row>
  </sheetData>
  <sheetProtection/>
  <mergeCells count="16">
    <mergeCell ref="A40:A41"/>
    <mergeCell ref="B40:B41"/>
    <mergeCell ref="A3:A5"/>
    <mergeCell ref="B3:B5"/>
    <mergeCell ref="A6:A7"/>
    <mergeCell ref="B6:B7"/>
    <mergeCell ref="A8:A9"/>
    <mergeCell ref="B8:B9"/>
    <mergeCell ref="A10:A16"/>
    <mergeCell ref="B10:B16"/>
    <mergeCell ref="A26:A39"/>
    <mergeCell ref="B26:B39"/>
    <mergeCell ref="A17:A20"/>
    <mergeCell ref="B17:B20"/>
    <mergeCell ref="A21:A25"/>
    <mergeCell ref="B21:B25"/>
  </mergeCells>
  <conditionalFormatting sqref="K3:K41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2011-04-12T14:08:31Z</dcterms:modified>
  <cp:category/>
  <cp:version/>
  <cp:contentType/>
  <cp:contentStatus/>
</cp:coreProperties>
</file>